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<sst xmlns="http://schemas.openxmlformats.org/spreadsheetml/2006/main" count="16" uniqueCount="16">
  <si>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Peso del modello</t>
  </si>
  <si>
    <t>Soglia minima</t>
  </si>
  <si>
    <t>Durata corsa [s]</t>
  </si>
  <si>
    <t>Valore Compensazione</t>
  </si>
  <si>
    <t>Settori Totali Pista</t>
  </si>
  <si>
    <t>Soglia comp.</t>
  </si>
  <si>
    <t>Giri percorsi</t>
  </si>
  <si>
    <t>Compensazione</t>
  </si>
  <si>
    <t>Settori percorsi</t>
  </si>
  <si>
    <t>Tempo base compensazione</t>
  </si>
  <si>
    <t>Settori decimali</t>
  </si>
  <si>
    <t>Tempo medio</t>
  </si>
  <si>
    <t>Tempo compensato</t>
  </si>
  <si>
    <t>Giri compensati</t>
  </si>
  <si>
    <t>Giri comp. percorsi</t>
  </si>
  <si>
    <t>Settori comp. percorsi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</si>
</sst>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4">
      <selection activeCell="F32" sqref="F32"/>
    </sheetView>
  </sheetViews>
  <sheetFormatPr defaultColWidth="12.57421875" defaultRowHeight="12.75"/>
  <cols>
    <col min="1" max="1" width="17.00390625" style="0" customWidth="1"/>
    <col min="2" max="2" width="18.00390625" style="1" customWidth="1"/>
    <col min="3" max="3" width="24.7109375" style="0" customWidth="1"/>
    <col min="4" max="16384" width="11.57421875" style="0" customWidth="1"/>
  </cols>
  <sheetData>
    <row r="1" spans="1:4" ht="12.75">
      <c r="A1" t="s">
        <v>0</v>
      </c>
      <c r="B1" s="1">
        <v>22</v>
      </c>
      <c r="C1" t="s">
        <v>1</v>
      </c>
      <c r="D1">
        <v>16</v>
      </c>
    </row>
    <row r="2" spans="1:4" ht="12.75">
      <c r="A2" t="s">
        <v>2</v>
      </c>
      <c r="B2" s="1">
        <v>1440</v>
      </c>
      <c r="C2" t="s">
        <v>3</v>
      </c>
      <c r="D2">
        <v>0.1</v>
      </c>
    </row>
    <row r="3" spans="1:4" ht="12.75">
      <c r="A3" t="s">
        <v>4</v>
      </c>
      <c r="B3" s="1">
        <v>60</v>
      </c>
      <c r="C3" t="s">
        <v>5</v>
      </c>
      <c r="D3">
        <v>2</v>
      </c>
    </row>
    <row r="4" spans="1:4" ht="12.75">
      <c r="A4" t="s">
        <v>6</v>
      </c>
      <c r="B4" s="1">
        <v>105</v>
      </c>
      <c r="C4" t="s">
        <v>7</v>
      </c>
      <c r="D4">
        <f>(B1-D1)/D3*D2</f>
        <v>0.30000000000000004</v>
      </c>
    </row>
    <row r="5" spans="1:4" ht="12.75">
      <c r="A5" t="s">
        <v>8</v>
      </c>
      <c r="B5" s="1">
        <v>30</v>
      </c>
      <c r="C5" t="s">
        <v>9</v>
      </c>
      <c r="D5">
        <v>10</v>
      </c>
    </row>
    <row r="6" spans="1:2" ht="12.75">
      <c r="A6" t="s">
        <v>10</v>
      </c>
      <c r="B6" s="1">
        <f>B5/B3</f>
        <v>0.5</v>
      </c>
    </row>
    <row r="7" spans="1:2" ht="12.75">
      <c r="A7" t="s">
        <v>11</v>
      </c>
      <c r="B7" s="1">
        <f>B2/(B4+B6)</f>
        <v>13.649289099526067</v>
      </c>
    </row>
    <row r="8" spans="1:2" ht="12.75">
      <c r="A8" t="s">
        <v>12</v>
      </c>
      <c r="B8" s="1">
        <f>B7-D4*B7/D5</f>
        <v>13.239810426540284</v>
      </c>
    </row>
    <row r="9" spans="1:2" ht="12.75">
      <c r="A9" t="s">
        <v>13</v>
      </c>
      <c r="B9" s="1">
        <f>B4*B7/B8</f>
        <v>108.24742268041237</v>
      </c>
    </row>
    <row r="10" spans="1:2" ht="12.75">
      <c r="A10" t="s">
        <v>14</v>
      </c>
      <c r="B10" s="1">
        <f>INT(B9)</f>
        <v>108</v>
      </c>
    </row>
    <row r="11" spans="1:2" ht="12.75">
      <c r="A11" t="s">
        <v>15</v>
      </c>
      <c r="B11" s="1">
        <f>INT((B9-B10)*B3)</f>
        <v>14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2011-06-08T12:31:20Z</dcterms:created>
  <dcterms:modified xsi:type="dcterms:W3CDTF">2011-07-25T08:32:17Z</dcterms:modified>
  <cp:category/>
  <cp:version/>
  <cp:contentType/>
  <cp:contentStatus/>
  <cp:revision>3</cp:revision>
</cp:coreProperties>
</file>